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eld Day Budg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<sst xmlns="http://schemas.openxmlformats.org/spreadsheetml/2006/main" count="107" uniqueCount="66">
  <si>
    <t xml:space="preserve">Bayside Charter School — Field Day 2026 Budget</t>
  </si>
  <si>
    <t xml:space="preserve">Prepared by: Mr. Brennan</t>
  </si>
  <si>
    <t xml:space="preserve">Date: May 2026</t>
  </si>
  <si>
    <t xml:space="preserve">Expected attendance: 380 students</t>
  </si>
  <si>
    <t xml:space="preserve">Category</t>
  </si>
  <si>
    <t xml:space="preserve">Item</t>
  </si>
  <si>
    <t xml:space="preserve">Vendor</t>
  </si>
  <si>
    <t xml:space="preserve">Unit Cost</t>
  </si>
  <si>
    <t xml:space="preserve">Quantity</t>
  </si>
  <si>
    <t xml:space="preserve">Subtotal</t>
  </si>
  <si>
    <t xml:space="preserve">Notes</t>
  </si>
  <si>
    <t xml:space="preserve">Food</t>
  </si>
  <si>
    <t xml:space="preserve">Hot dogs (pack of 8)</t>
  </si>
  <si>
    <t xml:space="preserve">Costco</t>
  </si>
  <si>
    <t xml:space="preserve">Hot dog buns (pack of 8)</t>
  </si>
  <si>
    <t xml:space="preserve">Hamburger patties (pack of 12)</t>
  </si>
  <si>
    <t xml:space="preserve">Hamburger buns (pack of 8)</t>
  </si>
  <si>
    <t xml:space="preserve">Water bottles (case of 24)</t>
  </si>
  <si>
    <t xml:space="preserve">Juice boxes (pack of 32)</t>
  </si>
  <si>
    <t xml:space="preserve">Watermelon</t>
  </si>
  <si>
    <t xml:space="preserve">Stop &amp; Shop</t>
  </si>
  <si>
    <t xml:space="preserve">Chips (variety pack)</t>
  </si>
  <si>
    <t xml:space="preserve">Condiments (ketchup mustard mayo)</t>
  </si>
  <si>
    <t xml:space="preserve">Various</t>
  </si>
  <si>
    <t xml:space="preserve">Food subtotal</t>
  </si>
  <si>
    <t xml:space="preserve">Supplies</t>
  </si>
  <si>
    <t xml:space="preserve">Cones (24-pack)</t>
  </si>
  <si>
    <t xml:space="preserve">Amazon</t>
  </si>
  <si>
    <t xml:space="preserve">Whistles (12-pack)</t>
  </si>
  <si>
    <t xml:space="preserve">Stopwatches</t>
  </si>
  <si>
    <t xml:space="preserve">First aid kit refill</t>
  </si>
  <si>
    <t xml:space="preserve">CVS</t>
  </si>
  <si>
    <t xml:space="preserve">Sunscreen (bulk)</t>
  </si>
  <si>
    <t xml:space="preserve">Trash bags (50ct)</t>
  </si>
  <si>
    <t xml:space="preserve">Tablecloths (50ct)</t>
  </si>
  <si>
    <t xml:space="preserve">Sharpie markers</t>
  </si>
  <si>
    <t xml:space="preserve">Staples</t>
  </si>
  <si>
    <t xml:space="preserve">TBD</t>
  </si>
  <si>
    <t xml:space="preserve">Mr. Brennan to confirm vendor</t>
  </si>
  <si>
    <t xml:space="preserve">Supplies subtotal</t>
  </si>
  <si>
    <t xml:space="preserve">Activities</t>
  </si>
  <si>
    <t xml:space="preserve">Inflatable obstacle course rental</t>
  </si>
  <si>
    <t xml:space="preserve">Bouncy Buddies</t>
  </si>
  <si>
    <t xml:space="preserve">Dunk tank rental</t>
  </si>
  <si>
    <t xml:space="preserve">Face painting (contract)</t>
  </si>
  <si>
    <t xml:space="preserve">Local artist</t>
  </si>
  <si>
    <t xml:space="preserve">Cotton candy machine rental</t>
  </si>
  <si>
    <t xml:space="preserve">Party Pros</t>
  </si>
  <si>
    <t xml:space="preserve">Music DJ (2 hours)</t>
  </si>
  <si>
    <t xml:space="preserve">DJ Marcus</t>
  </si>
  <si>
    <t xml:space="preserve">Photographer</t>
  </si>
  <si>
    <t xml:space="preserve">M. Sutton</t>
  </si>
  <si>
    <t xml:space="preserve">T-shirts for staff</t>
  </si>
  <si>
    <t xml:space="preserve">Custom Ink</t>
  </si>
  <si>
    <t xml:space="preserve">Activities subtotal</t>
  </si>
  <si>
    <t xml:space="preserve">Staffing</t>
  </si>
  <si>
    <t xml:space="preserve">Coverage for 5 hourly staff</t>
  </si>
  <si>
    <t xml:space="preserve">N/A</t>
  </si>
  <si>
    <t xml:space="preserve">5 staff x 6 hrs each</t>
  </si>
  <si>
    <t xml:space="preserve">Snacks for staff lunch</t>
  </si>
  <si>
    <t xml:space="preserve">Staff t-shirts</t>
  </si>
  <si>
    <t xml:space="preserve">Also listed under Activities</t>
  </si>
  <si>
    <t xml:space="preserve">Staffing subtotal</t>
  </si>
  <si>
    <t xml:space="preserve">Total</t>
  </si>
  <si>
    <t xml:space="preserve">Per student</t>
  </si>
  <si>
    <t xml:space="preserve">Note from Mr. Brennan: I think we're about $500 over what I told you. Can someone double-check before I take this to Principal Henderson? I may have entered the watermelon twice, and the staff t-shirts might be listed under both Activities and Staffing.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</si>
</sst>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34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3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4" customFormat="false" ht="15" hidden="false" customHeight="false" outlineLevel="0" collapsed="false">
      <c r="A4" s="2" t="s">
        <v>3</v>
      </c>
    </row>
    <row r="6" customFormat="false" ht="15" hidden="false" customHeight="false" outlineLevel="0" collapsed="false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</row>
    <row r="7" customFormat="false" ht="15" hidden="false" customHeight="false" outlineLevel="0" collapsed="false">
      <c r="A7" s="0" t="s">
        <v>11</v>
      </c>
      <c r="B7" s="0" t="s">
        <v>12</v>
      </c>
      <c r="C7" s="0" t="s">
        <v>13</v>
      </c>
      <c r="D7" s="4" t="n">
        <v>4.99</v>
      </c>
      <c r="E7" s="0" t="n">
        <v>50</v>
      </c>
      <c r="F7" s="4" t="n">
        <f aca="false">D7*E7</f>
        <v>249.5</v>
      </c>
    </row>
    <row r="8" customFormat="false" ht="15" hidden="false" customHeight="false" outlineLevel="0" collapsed="false">
      <c r="A8" s="0" t="s">
        <v>11</v>
      </c>
      <c r="B8" s="0" t="s">
        <v>14</v>
      </c>
      <c r="C8" s="0" t="s">
        <v>13</v>
      </c>
      <c r="D8" s="4" t="n">
        <v>3.49</v>
      </c>
      <c r="E8" s="0" t="n">
        <v>50</v>
      </c>
      <c r="F8" s="4" t="n">
        <f aca="false">D8*E8</f>
        <v>174.5</v>
      </c>
    </row>
    <row r="9" customFormat="false" ht="15" hidden="false" customHeight="false" outlineLevel="0" collapsed="false">
      <c r="A9" s="0" t="s">
        <v>11</v>
      </c>
      <c r="B9" s="0" t="s">
        <v>15</v>
      </c>
      <c r="C9" s="0" t="s">
        <v>13</v>
      </c>
      <c r="D9" s="4" t="n">
        <v>18.99</v>
      </c>
      <c r="E9" s="0" t="n">
        <v>30</v>
      </c>
      <c r="F9" s="4" t="n">
        <f aca="false">D9*E9</f>
        <v>569.7</v>
      </c>
    </row>
    <row r="10" customFormat="false" ht="15" hidden="false" customHeight="false" outlineLevel="0" collapsed="false">
      <c r="A10" s="0" t="s">
        <v>11</v>
      </c>
      <c r="B10" s="0" t="s">
        <v>16</v>
      </c>
      <c r="C10" s="0" t="s">
        <v>13</v>
      </c>
      <c r="D10" s="4" t="n">
        <v>3.49</v>
      </c>
      <c r="E10" s="0" t="n">
        <v>40</v>
      </c>
      <c r="F10" s="4" t="n">
        <f aca="false">D10*E10</f>
        <v>139.6</v>
      </c>
    </row>
    <row r="11" customFormat="false" ht="15" hidden="false" customHeight="false" outlineLevel="0" collapsed="false">
      <c r="A11" s="0" t="s">
        <v>11</v>
      </c>
      <c r="B11" s="0" t="s">
        <v>17</v>
      </c>
      <c r="C11" s="0" t="s">
        <v>13</v>
      </c>
      <c r="D11" s="4" t="n">
        <v>5.99</v>
      </c>
      <c r="E11" s="0" t="n">
        <v>25</v>
      </c>
      <c r="F11" s="4" t="n">
        <f aca="false">D11*E11</f>
        <v>149.75</v>
      </c>
    </row>
    <row r="12" customFormat="false" ht="15" hidden="false" customHeight="false" outlineLevel="0" collapsed="false">
      <c r="A12" s="0" t="s">
        <v>11</v>
      </c>
      <c r="B12" s="0" t="s">
        <v>18</v>
      </c>
      <c r="C12" s="0" t="s">
        <v>13</v>
      </c>
      <c r="D12" s="4" t="n">
        <v>8.99</v>
      </c>
      <c r="E12" s="0" t="n">
        <v>15</v>
      </c>
      <c r="F12" s="4" t="n">
        <f aca="false">D12*E12</f>
        <v>134.85</v>
      </c>
    </row>
    <row r="13" customFormat="false" ht="15" hidden="false" customHeight="false" outlineLevel="0" collapsed="false">
      <c r="A13" s="0" t="s">
        <v>11</v>
      </c>
      <c r="B13" s="0" t="s">
        <v>19</v>
      </c>
      <c r="C13" s="0" t="s">
        <v>20</v>
      </c>
      <c r="D13" s="4" t="n">
        <v>6.99</v>
      </c>
      <c r="E13" s="0" t="n">
        <v>12</v>
      </c>
      <c r="F13" s="4" t="n">
        <f aca="false">D13*E13</f>
        <v>83.88</v>
      </c>
    </row>
    <row r="14" customFormat="false" ht="15" hidden="false" customHeight="false" outlineLevel="0" collapsed="false">
      <c r="A14" s="0" t="s">
        <v>11</v>
      </c>
      <c r="B14" s="0" t="s">
        <v>19</v>
      </c>
      <c r="C14" s="0" t="s">
        <v>20</v>
      </c>
      <c r="D14" s="4" t="n">
        <v>6.99</v>
      </c>
      <c r="E14" s="0" t="n">
        <v>12</v>
      </c>
      <c r="F14" s="4" t="n">
        <f aca="false">D14*E14</f>
        <v>83.88</v>
      </c>
    </row>
    <row r="15" customFormat="false" ht="15" hidden="false" customHeight="false" outlineLevel="0" collapsed="false">
      <c r="A15" s="0" t="s">
        <v>11</v>
      </c>
      <c r="B15" s="0" t="s">
        <v>21</v>
      </c>
      <c r="C15" s="0" t="s">
        <v>13</v>
      </c>
      <c r="D15" s="4" t="n">
        <v>12.99</v>
      </c>
      <c r="E15" s="0" t="n">
        <v>10</v>
      </c>
      <c r="F15" s="4" t="n">
        <f aca="false">D15*E15</f>
        <v>129.9</v>
      </c>
    </row>
    <row r="16" customFormat="false" ht="15" hidden="false" customHeight="false" outlineLevel="0" collapsed="false">
      <c r="A16" s="0" t="s">
        <v>11</v>
      </c>
      <c r="B16" s="0" t="s">
        <v>22</v>
      </c>
      <c r="C16" s="0" t="s">
        <v>23</v>
      </c>
      <c r="D16" s="4" t="n">
        <v>32</v>
      </c>
      <c r="E16" s="0" t="n">
        <v>1</v>
      </c>
      <c r="F16" s="4" t="n">
        <f aca="false">D16*E16</f>
        <v>32</v>
      </c>
    </row>
    <row r="17" customFormat="false" ht="15" hidden="false" customHeight="false" outlineLevel="0" collapsed="false">
      <c r="A17" s="5" t="s">
        <v>24</v>
      </c>
      <c r="F17" s="6" t="n">
        <v>1830.91</v>
      </c>
    </row>
    <row r="18" customFormat="false" ht="15" hidden="false" customHeight="false" outlineLevel="0" collapsed="false">
      <c r="A18" s="0" t="s">
        <v>25</v>
      </c>
      <c r="B18" s="0" t="s">
        <v>26</v>
      </c>
      <c r="C18" s="0" t="s">
        <v>27</v>
      </c>
      <c r="D18" s="4" t="n">
        <v>29.99</v>
      </c>
      <c r="E18" s="0" t="n">
        <v>4</v>
      </c>
      <c r="F18" s="4" t="n">
        <f aca="false">D18*E18</f>
        <v>119.96</v>
      </c>
    </row>
    <row r="19" customFormat="false" ht="15" hidden="false" customHeight="false" outlineLevel="0" collapsed="false">
      <c r="A19" s="0" t="s">
        <v>25</v>
      </c>
      <c r="B19" s="0" t="s">
        <v>28</v>
      </c>
      <c r="C19" s="0" t="s">
        <v>27</v>
      </c>
      <c r="D19" s="4" t="n">
        <v>8.99</v>
      </c>
      <c r="E19" s="0" t="n">
        <v>3</v>
      </c>
      <c r="F19" s="4" t="n">
        <f aca="false">D19*E19</f>
        <v>26.97</v>
      </c>
    </row>
    <row r="20" customFormat="false" ht="15" hidden="false" customHeight="false" outlineLevel="0" collapsed="false">
      <c r="A20" s="0" t="s">
        <v>25</v>
      </c>
      <c r="B20" s="0" t="s">
        <v>29</v>
      </c>
      <c r="C20" s="0" t="s">
        <v>27</v>
      </c>
      <c r="D20" s="4" t="n">
        <v>14.99</v>
      </c>
      <c r="E20" s="0" t="n">
        <v>4</v>
      </c>
      <c r="F20" s="4" t="n">
        <f aca="false">D20*E20</f>
        <v>59.96</v>
      </c>
    </row>
    <row r="21" customFormat="false" ht="15" hidden="false" customHeight="false" outlineLevel="0" collapsed="false">
      <c r="A21" s="0" t="s">
        <v>25</v>
      </c>
      <c r="B21" s="0" t="s">
        <v>30</v>
      </c>
      <c r="C21" s="0" t="s">
        <v>31</v>
      </c>
      <c r="D21" s="4" t="n">
        <v>45</v>
      </c>
      <c r="E21" s="0" t="n">
        <v>1</v>
      </c>
      <c r="F21" s="4" t="n">
        <f aca="false">D21*E21</f>
        <v>45</v>
      </c>
    </row>
    <row r="22" customFormat="false" ht="15" hidden="false" customHeight="false" outlineLevel="0" collapsed="false">
      <c r="A22" s="0" t="s">
        <v>25</v>
      </c>
      <c r="B22" s="0" t="s">
        <v>32</v>
      </c>
      <c r="C22" s="0" t="s">
        <v>31</v>
      </c>
      <c r="D22" s="4" t="n">
        <v>18.99</v>
      </c>
      <c r="E22" s="0" t="n">
        <v>4</v>
      </c>
      <c r="F22" s="4" t="n">
        <f aca="false">D22*E22</f>
        <v>75.96</v>
      </c>
    </row>
    <row r="23" customFormat="false" ht="15" hidden="false" customHeight="false" outlineLevel="0" collapsed="false">
      <c r="A23" s="0" t="s">
        <v>25</v>
      </c>
      <c r="B23" s="0" t="s">
        <v>33</v>
      </c>
      <c r="C23" s="0" t="s">
        <v>13</v>
      </c>
      <c r="D23" s="4" t="n">
        <v>12.99</v>
      </c>
      <c r="E23" s="0" t="n">
        <v>2</v>
      </c>
      <c r="F23" s="4" t="n">
        <f aca="false">D23*E23</f>
        <v>25.98</v>
      </c>
    </row>
    <row r="24" customFormat="false" ht="15" hidden="false" customHeight="false" outlineLevel="0" collapsed="false">
      <c r="A24" s="0" t="s">
        <v>25</v>
      </c>
      <c r="B24" s="0" t="s">
        <v>34</v>
      </c>
      <c r="C24" s="0" t="s">
        <v>27</v>
      </c>
      <c r="D24" s="4" t="n">
        <v>42.99</v>
      </c>
      <c r="E24" s="0" t="n">
        <v>1</v>
      </c>
      <c r="F24" s="4" t="n">
        <f aca="false">D24*E24</f>
        <v>42.99</v>
      </c>
    </row>
    <row r="25" customFormat="false" ht="15" hidden="false" customHeight="false" outlineLevel="0" collapsed="false">
      <c r="A25" s="0" t="s">
        <v>25</v>
      </c>
      <c r="B25" s="0" t="s">
        <v>35</v>
      </c>
      <c r="C25" s="0" t="s">
        <v>36</v>
      </c>
      <c r="D25" s="0" t="s">
        <v>37</v>
      </c>
      <c r="E25" s="0" t="n">
        <v>8</v>
      </c>
      <c r="F25" s="0" t="s">
        <v>37</v>
      </c>
      <c r="G25" s="0" t="s">
        <v>38</v>
      </c>
    </row>
    <row r="26" customFormat="false" ht="15" hidden="false" customHeight="false" outlineLevel="0" collapsed="false">
      <c r="A26" s="5" t="s">
        <v>39</v>
      </c>
      <c r="F26" s="6" t="n">
        <f aca="false">SUM(F18:F25)</f>
        <v>396.82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s">
        <v>42</v>
      </c>
      <c r="D27" s="4" t="n">
        <v>650</v>
      </c>
      <c r="E27" s="0" t="n">
        <v>1</v>
      </c>
      <c r="F27" s="4" t="n">
        <f aca="false">D27*E27</f>
        <v>650</v>
      </c>
    </row>
    <row r="28" customFormat="false" ht="15" hidden="false" customHeight="false" outlineLevel="0" collapsed="false">
      <c r="A28" s="0" t="s">
        <v>40</v>
      </c>
      <c r="B28" s="0" t="s">
        <v>43</v>
      </c>
      <c r="C28" s="0" t="s">
        <v>42</v>
      </c>
      <c r="D28" s="4" t="n">
        <v>275</v>
      </c>
      <c r="E28" s="0" t="n">
        <v>1</v>
      </c>
      <c r="F28" s="4" t="n">
        <f aca="false">D28*E28</f>
        <v>275</v>
      </c>
    </row>
    <row r="29" customFormat="false" ht="15" hidden="false" customHeight="false" outlineLevel="0" collapsed="false">
      <c r="A29" s="0" t="s">
        <v>40</v>
      </c>
      <c r="B29" s="0" t="s">
        <v>44</v>
      </c>
      <c r="C29" s="0" t="s">
        <v>45</v>
      </c>
      <c r="D29" s="4" t="n">
        <v>200</v>
      </c>
      <c r="E29" s="0" t="n">
        <v>1</v>
      </c>
      <c r="F29" s="4" t="n">
        <f aca="false">D29*E29</f>
        <v>200</v>
      </c>
    </row>
    <row r="30" customFormat="false" ht="15" hidden="false" customHeight="false" outlineLevel="0" collapsed="false">
      <c r="A30" s="0" t="s">
        <v>40</v>
      </c>
      <c r="B30" s="0" t="s">
        <v>46</v>
      </c>
      <c r="C30" s="0" t="s">
        <v>47</v>
      </c>
      <c r="D30" s="4" t="n">
        <v>85</v>
      </c>
      <c r="E30" s="0" t="n">
        <v>1</v>
      </c>
      <c r="F30" s="4" t="n">
        <f aca="false">D30*E30</f>
        <v>85</v>
      </c>
    </row>
    <row r="31" customFormat="false" ht="15" hidden="false" customHeight="false" outlineLevel="0" collapsed="false">
      <c r="A31" s="0" t="s">
        <v>40</v>
      </c>
      <c r="B31" s="0" t="s">
        <v>48</v>
      </c>
      <c r="C31" s="0" t="s">
        <v>49</v>
      </c>
      <c r="D31" s="4" t="n">
        <v>400</v>
      </c>
      <c r="E31" s="0" t="n">
        <v>1</v>
      </c>
      <c r="F31" s="4" t="n">
        <f aca="false">D31*E31</f>
        <v>400</v>
      </c>
    </row>
    <row r="32" customFormat="false" ht="15" hidden="false" customHeight="false" outlineLevel="0" collapsed="false">
      <c r="A32" s="0" t="s">
        <v>40</v>
      </c>
      <c r="B32" s="0" t="s">
        <v>50</v>
      </c>
      <c r="C32" s="0" t="s">
        <v>51</v>
      </c>
      <c r="D32" s="4" t="n">
        <v>300</v>
      </c>
      <c r="E32" s="0" t="n">
        <v>1</v>
      </c>
      <c r="F32" s="4" t="n">
        <f aca="false">D32*E32</f>
        <v>300</v>
      </c>
    </row>
    <row r="33" customFormat="false" ht="15" hidden="false" customHeight="false" outlineLevel="0" collapsed="false">
      <c r="A33" s="0" t="s">
        <v>40</v>
      </c>
      <c r="B33" s="0" t="s">
        <v>52</v>
      </c>
      <c r="C33" s="0" t="s">
        <v>53</v>
      </c>
      <c r="D33" s="4" t="n">
        <v>12.5</v>
      </c>
      <c r="E33" s="0" t="n">
        <v>40</v>
      </c>
      <c r="F33" s="4" t="n">
        <f aca="false">D33*E33</f>
        <v>500</v>
      </c>
    </row>
    <row r="34" customFormat="false" ht="15" hidden="false" customHeight="false" outlineLevel="0" collapsed="false">
      <c r="A34" s="5" t="s">
        <v>54</v>
      </c>
      <c r="F34" s="6" t="n">
        <f aca="false">SUM(F27:F33)</f>
        <v>2410</v>
      </c>
    </row>
    <row r="35" customFormat="false" ht="15" hidden="false" customHeight="false" outlineLevel="0" collapsed="false">
      <c r="A35" s="0" t="s">
        <v>55</v>
      </c>
      <c r="B35" s="0" t="s">
        <v>56</v>
      </c>
      <c r="C35" s="0" t="s">
        <v>57</v>
      </c>
      <c r="D35" s="4" t="n">
        <v>18.5</v>
      </c>
      <c r="E35" s="0" t="n">
        <v>30</v>
      </c>
      <c r="F35" s="4" t="n">
        <f aca="false">D35*E35</f>
        <v>555</v>
      </c>
      <c r="G35" s="0" t="s">
        <v>58</v>
      </c>
    </row>
    <row r="36" customFormat="false" ht="15" hidden="false" customHeight="false" outlineLevel="0" collapsed="false">
      <c r="A36" s="0" t="s">
        <v>55</v>
      </c>
      <c r="B36" s="0" t="s">
        <v>59</v>
      </c>
      <c r="C36" s="0" t="s">
        <v>13</v>
      </c>
      <c r="D36" s="4" t="n">
        <v>8.99</v>
      </c>
      <c r="E36" s="0" t="n">
        <v>5</v>
      </c>
      <c r="F36" s="4" t="n">
        <f aca="false">D36*E36</f>
        <v>44.95</v>
      </c>
    </row>
    <row r="37" customFormat="false" ht="15" hidden="false" customHeight="false" outlineLevel="0" collapsed="false">
      <c r="A37" s="0" t="s">
        <v>55</v>
      </c>
      <c r="B37" s="0" t="s">
        <v>60</v>
      </c>
      <c r="C37" s="0" t="s">
        <v>53</v>
      </c>
      <c r="D37" s="4" t="n">
        <v>12.5</v>
      </c>
      <c r="E37" s="0" t="n">
        <v>40</v>
      </c>
      <c r="F37" s="4" t="n">
        <f aca="false">D37*E37</f>
        <v>500</v>
      </c>
      <c r="G37" s="0" t="s">
        <v>61</v>
      </c>
    </row>
    <row r="38" customFormat="false" ht="15" hidden="false" customHeight="false" outlineLevel="0" collapsed="false">
      <c r="A38" s="5" t="s">
        <v>62</v>
      </c>
      <c r="F38" s="6" t="n">
        <f aca="false">SUM(F35:F37)</f>
        <v>1099.95</v>
      </c>
    </row>
    <row r="40" customFormat="false" ht="15" hidden="false" customHeight="false" outlineLevel="0" collapsed="false">
      <c r="E40" s="7" t="s">
        <v>63</v>
      </c>
      <c r="F40" s="8" t="n">
        <v>5737.68</v>
      </c>
    </row>
    <row r="41" customFormat="false" ht="15" hidden="false" customHeight="false" outlineLevel="0" collapsed="false">
      <c r="E41" s="5" t="s">
        <v>64</v>
      </c>
      <c r="F41" s="6" t="n">
        <f aca="false">F40/38</f>
        <v>150.991578947368</v>
      </c>
    </row>
    <row r="43" customFormat="false" ht="15" hidden="false" customHeight="true" outlineLevel="0" collapsed="false">
      <c r="A43" s="9" t="s">
        <v>65</v>
      </c>
      <c r="B43" s="9"/>
      <c r="C43" s="9"/>
      <c r="D43" s="9"/>
      <c r="E43" s="9"/>
      <c r="F43" s="9"/>
      <c r="G43" s="9"/>
    </row>
    <row r="44" customFormat="false" ht="15" hidden="false" customHeight="false" outlineLevel="0" collapsed="false">
      <c r="A44" s="9"/>
      <c r="B44" s="9"/>
      <c r="C44" s="9"/>
      <c r="D44" s="9"/>
      <c r="E44" s="9"/>
      <c r="F44" s="9"/>
      <c r="G44" s="9"/>
    </row>
    <row r="45" customFormat="false" ht="15" hidden="false" customHeight="false" outlineLevel="0" collapsed="false">
      <c r="A45" s="9"/>
      <c r="B45" s="9"/>
      <c r="C45" s="9"/>
      <c r="D45" s="9"/>
      <c r="E45" s="9"/>
      <c r="F45" s="9"/>
      <c r="G45" s="9"/>
    </row>
  </sheetData>
  <mergeCells count="1">
    <mergeCell ref="A43:G4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2026-07-13T21:39:51Z</dcterms:created>
  <dc:creator>openpyxl</dc:creator>
  <dc:description/>
  <dc:language>en-US</dc:language>
  <cp:lastModifiedBy/>
  <dcterms:modified xsi:type="dcterms:W3CDTF">2026-07-13T21:39:51Z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